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11640" activeTab="0"/>
  </bookViews>
  <sheets>
    <sheet name="Лист1" sheetId="1" r:id="rId1"/>
  </sheets>
  <definedNames>
    <definedName name="_xlnm._FilterDatabase" localSheetId="0" hidden="1">'Лист1'!$A$4:$F$160</definedName>
  </definedNames>
  <calcPr fullCalcOnLoad="1"/>
</workbook>
</file>

<file path=xl/sharedStrings.xml><?xml version="1.0" encoding="utf-8"?>
<sst xmlns="http://schemas.openxmlformats.org/spreadsheetml/2006/main" count="481" uniqueCount="131">
  <si>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</si>
  <si>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</si>
  <si>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</si>
  <si>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</si>
  <si>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</si>
  <si>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</si>
  <si>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</si>
  <si>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</si>
  <si>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</si>
  <si>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</si>
  <si>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</si>
  <si>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</si>
  <si>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</si>
  <si>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</si>
  <si>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</si>
  <si>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</si>
  <si>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</si>
  <si>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</si>
  <si>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</si>
  <si>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</si>
  <si>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</si>
  <si>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</si>
  <si>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</si>
  <si>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</si>
  <si>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</si>
  <si>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</si>
  <si>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</si>
  <si>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</si>
  <si>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</si>
  <si>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</si>
  <si>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</si>
  <si>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</si>
  <si>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</si>
  <si>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</si>
  <si>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</si>
  <si>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</si>
  <si>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</si>
  <si>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</si>
  <si>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</si>
  <si>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</si>
  <si>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</si>
  <si>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</si>
  <si>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</si>
  <si>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</si>
  <si>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Другие вопросы в области национальной экономики</t>
  </si>
  <si>
    <t>0412</t>
  </si>
  <si>
    <t>0100000000</t>
  </si>
  <si>
    <t>0190000000</t>
  </si>
  <si>
    <t>0190075140</t>
  </si>
  <si>
    <t>0190090020</t>
  </si>
  <si>
    <t>0190090030</t>
  </si>
  <si>
    <t>0190090050</t>
  </si>
  <si>
    <t>0190093670</t>
  </si>
  <si>
    <t>9200000000</t>
  </si>
  <si>
    <t>9210000000</t>
  </si>
  <si>
    <t>9210000220</t>
  </si>
  <si>
    <t>9400000000</t>
  </si>
  <si>
    <t>9410000000</t>
  </si>
  <si>
    <t>9410091210</t>
  </si>
  <si>
    <t>9410051180</t>
  </si>
  <si>
    <t>Непрограммные расходы Администрации Новониколаевского сельсовета Иланского района Красноярского края</t>
  </si>
  <si>
    <t>Расходы на выплаты персоналу казенных учреждений</t>
  </si>
  <si>
    <t>Обеспечение пожарной безопасности</t>
  </si>
  <si>
    <t>Национальная безопасность и правоохранительная деятельность</t>
  </si>
  <si>
    <t>0190090010</t>
  </si>
  <si>
    <t>110</t>
  </si>
  <si>
    <t>0300</t>
  </si>
  <si>
    <t>0310</t>
  </si>
  <si>
    <t>Функционирование Администрации Новониколаевского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</si>
  <si>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Новониколаевского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</si>
  <si>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Новониколаевского сельсовета  Иланского района Красноярского края</t>
  </si>
  <si>
    <t>Глава Новониколаеского сельсовета в рамках непрограммных расходов</t>
  </si>
  <si>
    <t xml:space="preserve"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"Благоустройство территории Новониколаевского сельсовета" </t>
  </si>
  <si>
    <t>Обеспечение деятельности (оказание услуг) подведомственных учреждений в рамках 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</si>
  <si>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Содержание автомобильных дорог 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</si>
  <si>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Реализация мероприятий по содержанию освещения улиц,содержанию проездов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</si>
  <si>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Реализация мероприятия по организации сбора и вывоза ТБО с территории сельсовета, содержанию кладбищ, благоустройство населенных пунктов в рамках основных мероприятий муниципальной программы Новониколаевского сельсовета "Благоустройство территории Новониколаевского сельсовета "</t>
  </si>
  <si>
    <t>Противодействие экстремистской и террористической деятельности и защите населения ГО и ЧС в рамках основных мероприятий муниципальной программы Новониколаевского сельсовета "Благоустройство территории  Новониколаевского сельсовета"</t>
  </si>
  <si>
    <t>Непрограммные расходы Главы Новониколаевского сельсовета</t>
  </si>
  <si>
    <t>Муниципальная программа Новониколаевского сельсовета "Благоустройство территории  Новониколаевского сельсовета"</t>
  </si>
  <si>
    <t>Функционирование Главы Новониколаевского сельсовета</t>
  </si>
  <si>
    <t>Закупка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</si>
  <si>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</si>
  <si>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</si>
  <si>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</si>
  <si>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9420081110</t>
  </si>
  <si>
    <t>310</t>
  </si>
  <si>
    <t>1000</t>
  </si>
  <si>
    <t>1001</t>
  </si>
  <si>
    <t>9210091220</t>
  </si>
  <si>
    <t>Взносы на капитальный ремонт многоквартирных домов на территории Новониколаевского сельсовета Иланского района Красноярского края рамках отдельных мероприятий муниципальной программы "Благоустройство территории  Новониколаевского сельсовета"</t>
  </si>
  <si>
    <t>Жилищное хозяйство</t>
  </si>
  <si>
    <t>0190070000</t>
  </si>
  <si>
    <t>0501</t>
  </si>
  <si>
    <t>Социальное обеспечение и иные выплаты населению</t>
  </si>
  <si>
    <t>300</t>
  </si>
  <si>
    <t xml:space="preserve">Резервный фонд Администрации Новониколаевского сельсовета Иланского района Красноярского края </t>
  </si>
  <si>
    <t>9600000000</t>
  </si>
  <si>
    <t>9600090820</t>
  </si>
  <si>
    <t>Доплата к пенсии муниципальным служащим</t>
  </si>
  <si>
    <t>Доплата к пенсии муниципальным служащим в рамках непрограммных расходов Администрации Новониколаевского сельсовета Иланского района Красноярского края</t>
  </si>
  <si>
    <t>9420000000</t>
  </si>
  <si>
    <t>Сумма на 2021 год</t>
  </si>
  <si>
    <t xml:space="preserve">Распределение бюджетных ассигнований по целевым статьям (муниципальным программам Новониколаевского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2022 год
</t>
  </si>
  <si>
    <t>Частичное компенсация расходов на повышение оплаты труда отдельным категориям работников бюджетной сферы Красноярского края в рамках основных мероприятий муниципальной программы "Благоустройство территории Новониколаевского сельсовета"</t>
  </si>
  <si>
    <t>Обеспечение первичных мер пожарной безопасности в рапмках основных мероприятий муниципальной программы "Благоустройство территории Новониколаевского сельсовета"</t>
  </si>
  <si>
    <t>0190074120</t>
  </si>
  <si>
    <t>Иные выплаты населению</t>
  </si>
  <si>
    <t>360</t>
  </si>
  <si>
    <t>Софинансирование на обеспечение первичных мер пожарной безопасности в рапмках основных мероприятий муниципальной программы "Благоустройство территории Новониколаевского сельсовета"</t>
  </si>
  <si>
    <t>0190092020</t>
  </si>
  <si>
    <t>Содержание автомобильных дорог общего пользования местного значения городских округов, городских и сельских поселений за счет средств иных межбюджетных трансфертов в рамках основных мероприятий муниципальной программы Новониколаевского сельсовета «Благоустройство территории Новониколаевского сельсовета»</t>
  </si>
  <si>
    <t>0190080170</t>
  </si>
  <si>
    <t>Частичное компенсация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Новониколаевского сельсовета Иланского района Красноярского края</t>
  </si>
  <si>
    <t>0190027240</t>
  </si>
  <si>
    <t>Капитальный ремонт и ремонт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основных мероприятий муниципальной программы Новониколаевского сельсовета «Благоустройство территории Новониколаевского сельсовета»</t>
  </si>
  <si>
    <t>0190075090</t>
  </si>
  <si>
    <t>Софинансирование на капитальный ремонт и ремонт автомобильных дорог общего пользования местного значения городских округов, городских и сельских поселений в рамках основных мероприятий муниципальной программы Новониколаевского сельсовета «Благоустройство территории Новониколаевского сельсовета»</t>
  </si>
  <si>
    <t>0190095020</t>
  </si>
  <si>
    <t>9410027240</t>
  </si>
  <si>
    <t>9210027240</t>
  </si>
  <si>
    <t>Капитальный ремонт,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</si>
  <si>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0190075710</t>
  </si>
  <si>
    <t>Другие вопросы в области жилищно-коммунального хозяйства</t>
  </si>
  <si>
    <t>Мероприятия по благоустройству за счет средств на содействие развитию налогового потенциала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</si>
  <si>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0190077450</t>
  </si>
  <si>
    <t>Софинансирование расходов на капитальный ремонт,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основных мероприятий муниципальной программы Новониколаевского сельсовета "Благоустройство территории Новониколаевского сельсовета"</t>
  </si>
  <si>
    <t>0190095710</t>
  </si>
  <si>
    <t>Финансовое обеспечение(возмещение) бюджетных обязательств муниципальных образований, связанных с увеличением с 1 июня 2022 года региональных выплат</t>
  </si>
  <si>
    <t>9410010340</t>
  </si>
  <si>
    <t>Приложение  5 к решению Новониколаевского сельского Совета  депутатов  от 09.12.2022г  № 30-69/1р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</si>
</sst>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2" fontId="24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2" fontId="23" fillId="0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3" xfId="53" applyNumberFormat="1" applyFont="1" applyFill="1" applyBorder="1" applyAlignment="1">
      <alignment horizontal="center" vertical="top" wrapText="1"/>
      <protection/>
    </xf>
    <xf numFmtId="49" fontId="22" fillId="0" borderId="14" xfId="53" applyNumberFormat="1" applyFont="1" applyFill="1" applyBorder="1" applyAlignment="1">
      <alignment horizontal="center" vertical="top" wrapText="1"/>
      <protection/>
    </xf>
    <xf numFmtId="2" fontId="22" fillId="0" borderId="13" xfId="53" applyNumberFormat="1" applyFont="1" applyFill="1" applyBorder="1" applyAlignment="1">
      <alignment vertical="top"/>
      <protection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2" fontId="23" fillId="0" borderId="10" xfId="53" applyNumberFormat="1" applyFont="1" applyFill="1" applyBorder="1" applyAlignment="1">
      <alignment horizontal="right" vertical="top"/>
      <protection/>
    </xf>
    <xf numFmtId="2" fontId="22" fillId="24" borderId="10" xfId="0" applyNumberFormat="1" applyFont="1" applyFill="1" applyBorder="1" applyAlignment="1">
      <alignment vertical="top" wrapText="1"/>
    </xf>
    <xf numFmtId="0" fontId="22" fillId="24" borderId="10" xfId="53" applyFont="1" applyFill="1" applyBorder="1" applyAlignment="1">
      <alignment horizontal="left" vertical="top" wrapText="1"/>
      <protection/>
    </xf>
    <xf numFmtId="49" fontId="22" fillId="24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wrapText="1"/>
    </xf>
    <xf numFmtId="49" fontId="22" fillId="24" borderId="10" xfId="53" applyNumberFormat="1" applyFont="1" applyFill="1" applyBorder="1" applyAlignment="1">
      <alignment horizontal="center" vertical="top" wrapText="1"/>
      <protection/>
    </xf>
    <xf numFmtId="49" fontId="22" fillId="24" borderId="10" xfId="0" applyNumberFormat="1" applyFont="1" applyFill="1" applyBorder="1" applyAlignment="1">
      <alignment horizontal="center"/>
    </xf>
    <xf numFmtId="49" fontId="22" fillId="0" borderId="13" xfId="53" applyNumberFormat="1" applyFont="1" applyFill="1" applyBorder="1" applyAlignment="1">
      <alignment horizontal="center" wrapText="1"/>
      <protection/>
    </xf>
    <xf numFmtId="0" fontId="23" fillId="0" borderId="10" xfId="53" applyFont="1" applyFill="1" applyBorder="1" applyAlignment="1">
      <alignment horizontal="center" vertical="top"/>
      <protection/>
    </xf>
    <xf numFmtId="2" fontId="23" fillId="0" borderId="10" xfId="53" applyNumberFormat="1" applyFont="1" applyFill="1" applyBorder="1" applyAlignment="1">
      <alignment horizontal="left" vertical="top" wrapText="1"/>
      <protection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53" applyFont="1" applyFill="1" applyBorder="1" applyAlignment="1">
      <alignment horizontal="left" vertical="top" wrapText="1"/>
      <protection/>
    </xf>
    <xf numFmtId="0" fontId="23" fillId="0" borderId="0" xfId="0" applyFont="1" applyAlignment="1">
      <alignment vertical="top"/>
    </xf>
    <xf numFmtId="0" fontId="22" fillId="25" borderId="10" xfId="0" applyFont="1" applyFill="1" applyBorder="1" applyAlignment="1">
      <alignment wrapText="1"/>
    </xf>
    <xf numFmtId="2" fontId="22" fillId="25" borderId="10" xfId="0" applyNumberFormat="1" applyFont="1" applyFill="1" applyBorder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5" fillId="0" borderId="0" xfId="53" applyFont="1" applyFill="1" applyAlignment="1">
      <alignment horizont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F145" sqref="F145"/>
    </sheetView>
  </sheetViews>
  <sheetFormatPr defaultColWidth="9.00390625" defaultRowHeight="12.75"/>
  <cols>
    <col min="1" max="1" width="5.375" style="11" customWidth="1"/>
    <col min="2" max="2" width="51.75390625" style="29" customWidth="1"/>
    <col min="3" max="3" width="10.375" style="11" customWidth="1"/>
    <col min="4" max="4" width="7.25390625" style="4" customWidth="1"/>
    <col min="5" max="5" width="8.25390625" style="5" customWidth="1"/>
    <col min="6" max="6" width="11.00390625" style="8" customWidth="1"/>
    <col min="7" max="16384" width="9.125" style="3" customWidth="1"/>
  </cols>
  <sheetData>
    <row r="1" spans="3:7" ht="43.5" customHeight="1">
      <c r="C1" s="69" t="s">
        <v>130</v>
      </c>
      <c r="D1" s="70"/>
      <c r="E1" s="70"/>
      <c r="F1" s="70"/>
      <c r="G1" s="12"/>
    </row>
    <row r="2" spans="1:6" ht="63" customHeight="1">
      <c r="A2" s="73" t="s">
        <v>103</v>
      </c>
      <c r="B2" s="73"/>
      <c r="C2" s="73"/>
      <c r="D2" s="73"/>
      <c r="E2" s="73"/>
      <c r="F2" s="73"/>
    </row>
    <row r="3" spans="1:6" ht="11.25" customHeight="1">
      <c r="A3" s="9"/>
      <c r="B3" s="21"/>
      <c r="C3" s="20"/>
      <c r="D3" s="1"/>
      <c r="E3" s="16"/>
      <c r="F3" s="7" t="s">
        <v>43</v>
      </c>
    </row>
    <row r="4" spans="1:6" ht="12">
      <c r="A4" s="74" t="s">
        <v>10</v>
      </c>
      <c r="B4" s="77" t="s">
        <v>9</v>
      </c>
      <c r="C4" s="74" t="s">
        <v>0</v>
      </c>
      <c r="D4" s="77" t="s">
        <v>1</v>
      </c>
      <c r="E4" s="77" t="s">
        <v>37</v>
      </c>
      <c r="F4" s="76" t="s">
        <v>102</v>
      </c>
    </row>
    <row r="5" spans="1:6" ht="12">
      <c r="A5" s="75"/>
      <c r="B5" s="77"/>
      <c r="C5" s="75"/>
      <c r="D5" s="77"/>
      <c r="E5" s="77"/>
      <c r="F5" s="76"/>
    </row>
    <row r="6" spans="1:6" ht="12">
      <c r="A6" s="75"/>
      <c r="B6" s="77"/>
      <c r="C6" s="75"/>
      <c r="D6" s="77"/>
      <c r="E6" s="77"/>
      <c r="F6" s="76"/>
    </row>
    <row r="7" spans="1:6" ht="12">
      <c r="A7" s="75"/>
      <c r="B7" s="77"/>
      <c r="C7" s="75"/>
      <c r="D7" s="77"/>
      <c r="E7" s="77"/>
      <c r="F7" s="76"/>
    </row>
    <row r="8" spans="1:6" ht="12">
      <c r="A8" s="36">
        <v>1</v>
      </c>
      <c r="B8" s="35">
        <v>2</v>
      </c>
      <c r="C8" s="36">
        <v>3</v>
      </c>
      <c r="D8" s="36">
        <v>4</v>
      </c>
      <c r="E8" s="36">
        <v>5</v>
      </c>
      <c r="F8" s="37">
        <v>6</v>
      </c>
    </row>
    <row r="9" spans="1:6" ht="23.25" customHeight="1">
      <c r="A9" s="10">
        <v>1</v>
      </c>
      <c r="B9" s="30" t="s">
        <v>79</v>
      </c>
      <c r="C9" s="6" t="s">
        <v>46</v>
      </c>
      <c r="D9" s="6"/>
      <c r="E9" s="6"/>
      <c r="F9" s="38">
        <f>F10</f>
        <v>6462.380000000001</v>
      </c>
    </row>
    <row r="10" spans="1:6" ht="12" customHeight="1">
      <c r="A10" s="10">
        <v>2</v>
      </c>
      <c r="B10" s="23" t="s">
        <v>38</v>
      </c>
      <c r="C10" s="2" t="s">
        <v>47</v>
      </c>
      <c r="D10" s="2"/>
      <c r="E10" s="2"/>
      <c r="F10" s="39">
        <f>F11+F16+F21+F30+F35+F40+F45+F50+F55+F68+F73+F78+F83+F88+F93+F98</f>
        <v>6462.380000000001</v>
      </c>
    </row>
    <row r="11" spans="1:6" ht="51.75" customHeight="1">
      <c r="A11" s="10">
        <v>3</v>
      </c>
      <c r="B11" s="23" t="s">
        <v>104</v>
      </c>
      <c r="C11" s="2"/>
      <c r="D11" s="45"/>
      <c r="E11" s="46"/>
      <c r="F11" s="47">
        <f>F12</f>
        <v>506.99</v>
      </c>
    </row>
    <row r="12" spans="1:6" ht="48.75" customHeight="1">
      <c r="A12" s="10">
        <v>4</v>
      </c>
      <c r="B12" s="32" t="s">
        <v>11</v>
      </c>
      <c r="C12" s="13" t="s">
        <v>114</v>
      </c>
      <c r="D12" s="2" t="s">
        <v>12</v>
      </c>
      <c r="E12" s="13"/>
      <c r="F12" s="39">
        <f>F13</f>
        <v>506.99</v>
      </c>
    </row>
    <row r="13" spans="1:6" ht="15" customHeight="1">
      <c r="A13" s="10">
        <v>5</v>
      </c>
      <c r="B13" s="32" t="s">
        <v>61</v>
      </c>
      <c r="C13" s="13" t="s">
        <v>114</v>
      </c>
      <c r="D13" s="2" t="s">
        <v>65</v>
      </c>
      <c r="E13" s="13"/>
      <c r="F13" s="39">
        <f>F14</f>
        <v>506.99</v>
      </c>
    </row>
    <row r="14" spans="1:6" ht="12" customHeight="1">
      <c r="A14" s="10">
        <v>6</v>
      </c>
      <c r="B14" s="23" t="s">
        <v>63</v>
      </c>
      <c r="C14" s="13" t="s">
        <v>114</v>
      </c>
      <c r="D14" s="2" t="s">
        <v>65</v>
      </c>
      <c r="E14" s="13" t="s">
        <v>66</v>
      </c>
      <c r="F14" s="39">
        <f>F15</f>
        <v>506.99</v>
      </c>
    </row>
    <row r="15" spans="1:6" ht="12" customHeight="1">
      <c r="A15" s="10">
        <v>7</v>
      </c>
      <c r="B15" s="34" t="s">
        <v>62</v>
      </c>
      <c r="C15" s="13" t="s">
        <v>114</v>
      </c>
      <c r="D15" s="2" t="s">
        <v>65</v>
      </c>
      <c r="E15" s="13" t="s">
        <v>67</v>
      </c>
      <c r="F15" s="39">
        <v>506.99</v>
      </c>
    </row>
    <row r="16" spans="1:6" ht="60.75" customHeight="1">
      <c r="A16" s="10">
        <v>8</v>
      </c>
      <c r="B16" s="48" t="s">
        <v>90</v>
      </c>
      <c r="C16" s="44" t="s">
        <v>92</v>
      </c>
      <c r="D16" s="45"/>
      <c r="E16" s="46"/>
      <c r="F16" s="47">
        <f>F17</f>
        <v>152.78</v>
      </c>
    </row>
    <row r="17" spans="1:6" ht="25.5" customHeight="1">
      <c r="A17" s="10">
        <v>9</v>
      </c>
      <c r="B17" s="32" t="s">
        <v>81</v>
      </c>
      <c r="C17" s="44" t="s">
        <v>92</v>
      </c>
      <c r="D17" s="45" t="s">
        <v>19</v>
      </c>
      <c r="E17" s="46"/>
      <c r="F17" s="47">
        <f>F18</f>
        <v>152.78</v>
      </c>
    </row>
    <row r="18" spans="1:6" ht="25.5" customHeight="1">
      <c r="A18" s="10">
        <v>10</v>
      </c>
      <c r="B18" s="32" t="s">
        <v>16</v>
      </c>
      <c r="C18" s="44" t="s">
        <v>92</v>
      </c>
      <c r="D18" s="45" t="s">
        <v>20</v>
      </c>
      <c r="E18" s="46"/>
      <c r="F18" s="47">
        <f>F19</f>
        <v>152.78</v>
      </c>
    </row>
    <row r="19" spans="1:6" ht="12" customHeight="1">
      <c r="A19" s="10">
        <v>11</v>
      </c>
      <c r="B19" s="50" t="s">
        <v>8</v>
      </c>
      <c r="C19" s="44" t="s">
        <v>92</v>
      </c>
      <c r="D19" s="45" t="s">
        <v>20</v>
      </c>
      <c r="E19" s="46" t="s">
        <v>35</v>
      </c>
      <c r="F19" s="47">
        <f>F20</f>
        <v>152.78</v>
      </c>
    </row>
    <row r="20" spans="1:6" ht="11.25" customHeight="1">
      <c r="A20" s="10">
        <v>12</v>
      </c>
      <c r="B20" s="48" t="s">
        <v>91</v>
      </c>
      <c r="C20" s="44" t="s">
        <v>92</v>
      </c>
      <c r="D20" s="45" t="s">
        <v>20</v>
      </c>
      <c r="E20" s="46" t="s">
        <v>93</v>
      </c>
      <c r="F20" s="47">
        <v>152.78</v>
      </c>
    </row>
    <row r="21" spans="1:6" ht="38.25" customHeight="1">
      <c r="A21" s="10">
        <v>13</v>
      </c>
      <c r="B21" s="52" t="s">
        <v>105</v>
      </c>
      <c r="C21" s="49" t="s">
        <v>106</v>
      </c>
      <c r="D21" s="45"/>
      <c r="E21" s="46"/>
      <c r="F21" s="47">
        <f>F22+F26</f>
        <v>133.7</v>
      </c>
    </row>
    <row r="22" spans="1:6" ht="26.25" customHeight="1">
      <c r="A22" s="10">
        <v>14</v>
      </c>
      <c r="B22" s="32" t="s">
        <v>81</v>
      </c>
      <c r="C22" s="49" t="s">
        <v>106</v>
      </c>
      <c r="D22" s="58" t="s">
        <v>19</v>
      </c>
      <c r="E22" s="46"/>
      <c r="F22" s="47">
        <f>F23</f>
        <v>88.7</v>
      </c>
    </row>
    <row r="23" spans="1:6" ht="26.25" customHeight="1">
      <c r="A23" s="10">
        <v>15</v>
      </c>
      <c r="B23" s="32" t="s">
        <v>16</v>
      </c>
      <c r="C23" s="49" t="s">
        <v>106</v>
      </c>
      <c r="D23" s="58" t="s">
        <v>20</v>
      </c>
      <c r="E23" s="46"/>
      <c r="F23" s="47">
        <f>F24</f>
        <v>88.7</v>
      </c>
    </row>
    <row r="24" spans="1:6" ht="13.5" customHeight="1">
      <c r="A24" s="10">
        <v>16</v>
      </c>
      <c r="B24" s="23" t="s">
        <v>63</v>
      </c>
      <c r="C24" s="49" t="s">
        <v>106</v>
      </c>
      <c r="D24" s="58" t="s">
        <v>20</v>
      </c>
      <c r="E24" s="46" t="s">
        <v>66</v>
      </c>
      <c r="F24" s="47">
        <f>F25</f>
        <v>88.7</v>
      </c>
    </row>
    <row r="25" spans="1:6" ht="12.75" customHeight="1">
      <c r="A25" s="10">
        <v>17</v>
      </c>
      <c r="B25" s="34" t="s">
        <v>62</v>
      </c>
      <c r="C25" s="49" t="s">
        <v>106</v>
      </c>
      <c r="D25" s="58" t="s">
        <v>20</v>
      </c>
      <c r="E25" s="46" t="s">
        <v>67</v>
      </c>
      <c r="F25" s="47">
        <v>88.7</v>
      </c>
    </row>
    <row r="26" spans="1:6" ht="11.25" customHeight="1">
      <c r="A26" s="10">
        <v>18</v>
      </c>
      <c r="B26" s="34" t="s">
        <v>94</v>
      </c>
      <c r="C26" s="49" t="s">
        <v>106</v>
      </c>
      <c r="D26" s="58" t="s">
        <v>95</v>
      </c>
      <c r="E26" s="46"/>
      <c r="F26" s="47">
        <f>F27</f>
        <v>45</v>
      </c>
    </row>
    <row r="27" spans="1:6" ht="11.25" customHeight="1">
      <c r="A27" s="10">
        <v>19</v>
      </c>
      <c r="B27" s="34" t="s">
        <v>107</v>
      </c>
      <c r="C27" s="49" t="s">
        <v>106</v>
      </c>
      <c r="D27" s="58" t="s">
        <v>108</v>
      </c>
      <c r="E27" s="46"/>
      <c r="F27" s="47">
        <f>F28</f>
        <v>45</v>
      </c>
    </row>
    <row r="28" spans="1:6" ht="11.25" customHeight="1">
      <c r="A28" s="10">
        <v>20</v>
      </c>
      <c r="B28" s="23" t="s">
        <v>63</v>
      </c>
      <c r="C28" s="49" t="s">
        <v>106</v>
      </c>
      <c r="D28" s="58" t="s">
        <v>108</v>
      </c>
      <c r="E28" s="46" t="s">
        <v>66</v>
      </c>
      <c r="F28" s="47">
        <f>F29</f>
        <v>45</v>
      </c>
    </row>
    <row r="29" spans="1:6" ht="11.25" customHeight="1">
      <c r="A29" s="10">
        <v>21</v>
      </c>
      <c r="B29" s="34" t="s">
        <v>62</v>
      </c>
      <c r="C29" s="49" t="s">
        <v>106</v>
      </c>
      <c r="D29" s="58" t="s">
        <v>108</v>
      </c>
      <c r="E29" s="46" t="s">
        <v>67</v>
      </c>
      <c r="F29" s="47">
        <v>45</v>
      </c>
    </row>
    <row r="30" spans="1:6" ht="70.5" customHeight="1">
      <c r="A30" s="10">
        <v>22</v>
      </c>
      <c r="B30" s="67" t="s">
        <v>115</v>
      </c>
      <c r="C30" s="49" t="s">
        <v>116</v>
      </c>
      <c r="D30" s="45"/>
      <c r="E30" s="46"/>
      <c r="F30" s="47">
        <f>F31</f>
        <v>1124.6</v>
      </c>
    </row>
    <row r="31" spans="1:6" ht="26.25" customHeight="1">
      <c r="A31" s="10">
        <v>23</v>
      </c>
      <c r="B31" s="32" t="s">
        <v>81</v>
      </c>
      <c r="C31" s="49" t="s">
        <v>116</v>
      </c>
      <c r="D31" s="45" t="s">
        <v>19</v>
      </c>
      <c r="E31" s="46"/>
      <c r="F31" s="47">
        <f>F32</f>
        <v>1124.6</v>
      </c>
    </row>
    <row r="32" spans="1:6" ht="25.5" customHeight="1">
      <c r="A32" s="10">
        <v>24</v>
      </c>
      <c r="B32" s="32" t="s">
        <v>16</v>
      </c>
      <c r="C32" s="49" t="s">
        <v>116</v>
      </c>
      <c r="D32" s="45" t="s">
        <v>20</v>
      </c>
      <c r="E32" s="46"/>
      <c r="F32" s="47">
        <f>F33</f>
        <v>1124.6</v>
      </c>
    </row>
    <row r="33" spans="1:6" ht="11.25" customHeight="1">
      <c r="A33" s="10">
        <v>25</v>
      </c>
      <c r="B33" s="23" t="s">
        <v>39</v>
      </c>
      <c r="C33" s="49" t="s">
        <v>116</v>
      </c>
      <c r="D33" s="45" t="s">
        <v>20</v>
      </c>
      <c r="E33" s="46" t="s">
        <v>33</v>
      </c>
      <c r="F33" s="47">
        <f>F34</f>
        <v>1124.6</v>
      </c>
    </row>
    <row r="34" spans="1:6" ht="11.25" customHeight="1">
      <c r="A34" s="10">
        <v>26</v>
      </c>
      <c r="B34" s="23" t="s">
        <v>25</v>
      </c>
      <c r="C34" s="49" t="s">
        <v>116</v>
      </c>
      <c r="D34" s="45" t="s">
        <v>20</v>
      </c>
      <c r="E34" s="46" t="s">
        <v>34</v>
      </c>
      <c r="F34" s="47">
        <v>1124.6</v>
      </c>
    </row>
    <row r="35" spans="1:6" ht="49.5" customHeight="1">
      <c r="A35" s="10">
        <v>27</v>
      </c>
      <c r="B35" s="24" t="s">
        <v>72</v>
      </c>
      <c r="C35" s="45" t="s">
        <v>48</v>
      </c>
      <c r="D35" s="45"/>
      <c r="E35" s="46"/>
      <c r="F35" s="47">
        <f>F36</f>
        <v>8.4</v>
      </c>
    </row>
    <row r="36" spans="1:6" ht="24">
      <c r="A36" s="10">
        <v>28</v>
      </c>
      <c r="B36" s="23" t="s">
        <v>81</v>
      </c>
      <c r="C36" s="2" t="s">
        <v>48</v>
      </c>
      <c r="D36" s="2" t="s">
        <v>19</v>
      </c>
      <c r="E36" s="13"/>
      <c r="F36" s="39">
        <f>F37</f>
        <v>8.4</v>
      </c>
    </row>
    <row r="37" spans="1:6" ht="24">
      <c r="A37" s="10">
        <v>29</v>
      </c>
      <c r="B37" s="23" t="s">
        <v>16</v>
      </c>
      <c r="C37" s="2" t="s">
        <v>48</v>
      </c>
      <c r="D37" s="2" t="s">
        <v>20</v>
      </c>
      <c r="E37" s="2"/>
      <c r="F37" s="39">
        <f>F38</f>
        <v>8.4</v>
      </c>
    </row>
    <row r="38" spans="1:6" ht="19.5" customHeight="1">
      <c r="A38" s="10">
        <v>30</v>
      </c>
      <c r="B38" s="23" t="s">
        <v>5</v>
      </c>
      <c r="C38" s="2" t="s">
        <v>48</v>
      </c>
      <c r="D38" s="2" t="s">
        <v>20</v>
      </c>
      <c r="E38" s="13" t="s">
        <v>26</v>
      </c>
      <c r="F38" s="39">
        <f>F39</f>
        <v>8.4</v>
      </c>
    </row>
    <row r="39" spans="1:6" ht="16.5" customHeight="1">
      <c r="A39" s="10">
        <v>31</v>
      </c>
      <c r="B39" s="23" t="s">
        <v>7</v>
      </c>
      <c r="C39" s="2" t="s">
        <v>48</v>
      </c>
      <c r="D39" s="2" t="s">
        <v>20</v>
      </c>
      <c r="E39" s="13" t="s">
        <v>30</v>
      </c>
      <c r="F39" s="39">
        <v>8.4</v>
      </c>
    </row>
    <row r="40" spans="1:6" ht="119.25" customHeight="1">
      <c r="A40" s="10">
        <v>32</v>
      </c>
      <c r="B40" s="23" t="s">
        <v>121</v>
      </c>
      <c r="C40" s="49" t="s">
        <v>122</v>
      </c>
      <c r="D40" s="45"/>
      <c r="E40" s="46"/>
      <c r="F40" s="47">
        <f>F41</f>
        <v>846.8</v>
      </c>
    </row>
    <row r="41" spans="1:6" ht="26.25" customHeight="1">
      <c r="A41" s="10">
        <v>33</v>
      </c>
      <c r="B41" s="32" t="s">
        <v>81</v>
      </c>
      <c r="C41" s="49" t="s">
        <v>122</v>
      </c>
      <c r="D41" s="45" t="s">
        <v>19</v>
      </c>
      <c r="E41" s="46"/>
      <c r="F41" s="47">
        <f>F42</f>
        <v>846.8</v>
      </c>
    </row>
    <row r="42" spans="1:6" ht="25.5" customHeight="1">
      <c r="A42" s="10">
        <v>34</v>
      </c>
      <c r="B42" s="32" t="s">
        <v>16</v>
      </c>
      <c r="C42" s="49" t="s">
        <v>122</v>
      </c>
      <c r="D42" s="45" t="s">
        <v>20</v>
      </c>
      <c r="E42" s="46"/>
      <c r="F42" s="47">
        <f>F43</f>
        <v>846.8</v>
      </c>
    </row>
    <row r="43" spans="1:6" ht="11.25" customHeight="1">
      <c r="A43" s="10">
        <v>35</v>
      </c>
      <c r="B43" s="23" t="s">
        <v>4</v>
      </c>
      <c r="C43" s="49" t="s">
        <v>122</v>
      </c>
      <c r="D43" s="45" t="s">
        <v>20</v>
      </c>
      <c r="E43" s="46" t="s">
        <v>33</v>
      </c>
      <c r="F43" s="47">
        <f>F44</f>
        <v>846.8</v>
      </c>
    </row>
    <row r="44" spans="1:6" ht="15.75" customHeight="1">
      <c r="A44" s="10">
        <v>36</v>
      </c>
      <c r="B44" s="23" t="s">
        <v>123</v>
      </c>
      <c r="C44" s="49" t="s">
        <v>122</v>
      </c>
      <c r="D44" s="45" t="s">
        <v>20</v>
      </c>
      <c r="E44" s="46" t="s">
        <v>34</v>
      </c>
      <c r="F44" s="47">
        <v>846.8</v>
      </c>
    </row>
    <row r="45" spans="1:6" ht="51.75" customHeight="1">
      <c r="A45" s="10">
        <v>37</v>
      </c>
      <c r="B45" s="23" t="s">
        <v>124</v>
      </c>
      <c r="C45" s="49" t="s">
        <v>125</v>
      </c>
      <c r="D45" s="45"/>
      <c r="E45" s="46"/>
      <c r="F45" s="47">
        <f>F46</f>
        <v>2.05</v>
      </c>
    </row>
    <row r="46" spans="1:6" ht="24">
      <c r="A46" s="10">
        <v>38</v>
      </c>
      <c r="B46" s="25" t="s">
        <v>81</v>
      </c>
      <c r="C46" s="49" t="s">
        <v>125</v>
      </c>
      <c r="D46" s="2" t="s">
        <v>19</v>
      </c>
      <c r="E46" s="13"/>
      <c r="F46" s="39">
        <f>F47</f>
        <v>2.05</v>
      </c>
    </row>
    <row r="47" spans="1:6" ht="24">
      <c r="A47" s="10">
        <v>39</v>
      </c>
      <c r="B47" s="25" t="s">
        <v>16</v>
      </c>
      <c r="C47" s="49" t="s">
        <v>125</v>
      </c>
      <c r="D47" s="17">
        <v>240</v>
      </c>
      <c r="E47" s="2"/>
      <c r="F47" s="39">
        <f>F49</f>
        <v>2.05</v>
      </c>
    </row>
    <row r="48" spans="1:6" ht="12">
      <c r="A48" s="10">
        <v>40</v>
      </c>
      <c r="B48" s="25" t="s">
        <v>8</v>
      </c>
      <c r="C48" s="49" t="s">
        <v>125</v>
      </c>
      <c r="D48" s="17">
        <v>240</v>
      </c>
      <c r="E48" s="13" t="s">
        <v>35</v>
      </c>
      <c r="F48" s="39">
        <f>F49</f>
        <v>2.05</v>
      </c>
    </row>
    <row r="49" spans="1:6" ht="15" customHeight="1">
      <c r="A49" s="10">
        <v>41</v>
      </c>
      <c r="B49" s="23" t="s">
        <v>4</v>
      </c>
      <c r="C49" s="49" t="s">
        <v>125</v>
      </c>
      <c r="D49" s="17">
        <v>240</v>
      </c>
      <c r="E49" s="13" t="s">
        <v>36</v>
      </c>
      <c r="F49" s="39">
        <v>2.05</v>
      </c>
    </row>
    <row r="50" spans="1:6" ht="71.25" customHeight="1">
      <c r="A50" s="10">
        <v>42</v>
      </c>
      <c r="B50" s="48" t="s">
        <v>111</v>
      </c>
      <c r="C50" s="49" t="s">
        <v>112</v>
      </c>
      <c r="D50" s="45"/>
      <c r="E50" s="46"/>
      <c r="F50" s="39">
        <f>F51</f>
        <v>260.24</v>
      </c>
    </row>
    <row r="51" spans="1:6" ht="14.25" customHeight="1">
      <c r="A51" s="10">
        <v>43</v>
      </c>
      <c r="B51" s="32" t="s">
        <v>81</v>
      </c>
      <c r="C51" s="49" t="s">
        <v>112</v>
      </c>
      <c r="D51" s="45" t="s">
        <v>19</v>
      </c>
      <c r="E51" s="46"/>
      <c r="F51" s="39">
        <f>F52</f>
        <v>260.24</v>
      </c>
    </row>
    <row r="52" spans="1:6" ht="14.25" customHeight="1">
      <c r="A52" s="10">
        <v>44</v>
      </c>
      <c r="B52" s="32" t="s">
        <v>16</v>
      </c>
      <c r="C52" s="49" t="s">
        <v>112</v>
      </c>
      <c r="D52" s="45" t="s">
        <v>20</v>
      </c>
      <c r="E52" s="46"/>
      <c r="F52" s="39">
        <f>F53</f>
        <v>260.24</v>
      </c>
    </row>
    <row r="53" spans="1:6" ht="14.25" customHeight="1">
      <c r="A53" s="10">
        <v>45</v>
      </c>
      <c r="B53" s="23" t="s">
        <v>39</v>
      </c>
      <c r="C53" s="49" t="s">
        <v>112</v>
      </c>
      <c r="D53" s="45" t="s">
        <v>20</v>
      </c>
      <c r="E53" s="46" t="s">
        <v>33</v>
      </c>
      <c r="F53" s="39">
        <f>F54</f>
        <v>260.24</v>
      </c>
    </row>
    <row r="54" spans="1:6" ht="14.25" customHeight="1">
      <c r="A54" s="10">
        <v>46</v>
      </c>
      <c r="B54" s="23" t="s">
        <v>25</v>
      </c>
      <c r="C54" s="49" t="s">
        <v>112</v>
      </c>
      <c r="D54" s="45" t="s">
        <v>20</v>
      </c>
      <c r="E54" s="46" t="s">
        <v>34</v>
      </c>
      <c r="F54" s="39">
        <v>260.24</v>
      </c>
    </row>
    <row r="55" spans="1:6" ht="48">
      <c r="A55" s="10">
        <v>47</v>
      </c>
      <c r="B55" s="34" t="s">
        <v>73</v>
      </c>
      <c r="C55" s="13" t="s">
        <v>64</v>
      </c>
      <c r="D55" s="2"/>
      <c r="E55" s="13"/>
      <c r="F55" s="39">
        <f>F56+F60+F64</f>
        <v>2278.64</v>
      </c>
    </row>
    <row r="56" spans="1:6" ht="48">
      <c r="A56" s="10">
        <v>48</v>
      </c>
      <c r="B56" s="32" t="s">
        <v>11</v>
      </c>
      <c r="C56" s="13" t="s">
        <v>64</v>
      </c>
      <c r="D56" s="2" t="s">
        <v>12</v>
      </c>
      <c r="E56" s="13"/>
      <c r="F56" s="39">
        <f>F57</f>
        <v>2127.87</v>
      </c>
    </row>
    <row r="57" spans="1:6" ht="19.5" customHeight="1">
      <c r="A57" s="10">
        <v>49</v>
      </c>
      <c r="B57" s="32" t="s">
        <v>61</v>
      </c>
      <c r="C57" s="13" t="s">
        <v>64</v>
      </c>
      <c r="D57" s="2" t="s">
        <v>65</v>
      </c>
      <c r="E57" s="13"/>
      <c r="F57" s="39">
        <f>F58</f>
        <v>2127.87</v>
      </c>
    </row>
    <row r="58" spans="1:6" ht="18" customHeight="1">
      <c r="A58" s="10">
        <v>50</v>
      </c>
      <c r="B58" s="23" t="s">
        <v>63</v>
      </c>
      <c r="C58" s="13" t="s">
        <v>64</v>
      </c>
      <c r="D58" s="2" t="s">
        <v>65</v>
      </c>
      <c r="E58" s="13" t="s">
        <v>66</v>
      </c>
      <c r="F58" s="39">
        <f>F59</f>
        <v>2127.87</v>
      </c>
    </row>
    <row r="59" spans="1:6" ht="16.5" customHeight="1">
      <c r="A59" s="10">
        <v>51</v>
      </c>
      <c r="B59" s="34" t="s">
        <v>62</v>
      </c>
      <c r="C59" s="13" t="s">
        <v>64</v>
      </c>
      <c r="D59" s="2" t="s">
        <v>65</v>
      </c>
      <c r="E59" s="13" t="s">
        <v>67</v>
      </c>
      <c r="F59" s="39">
        <v>2127.87</v>
      </c>
    </row>
    <row r="60" spans="1:6" ht="24">
      <c r="A60" s="10">
        <v>52</v>
      </c>
      <c r="B60" s="32" t="s">
        <v>81</v>
      </c>
      <c r="C60" s="13" t="s">
        <v>64</v>
      </c>
      <c r="D60" s="2" t="s">
        <v>19</v>
      </c>
      <c r="E60" s="13"/>
      <c r="F60" s="39">
        <f>F61</f>
        <v>149.77</v>
      </c>
    </row>
    <row r="61" spans="1:6" ht="24">
      <c r="A61" s="10">
        <v>53</v>
      </c>
      <c r="B61" s="32" t="s">
        <v>16</v>
      </c>
      <c r="C61" s="13" t="s">
        <v>64</v>
      </c>
      <c r="D61" s="2" t="s">
        <v>20</v>
      </c>
      <c r="E61" s="13"/>
      <c r="F61" s="39">
        <f>F62</f>
        <v>149.77</v>
      </c>
    </row>
    <row r="62" spans="1:6" ht="18.75" customHeight="1">
      <c r="A62" s="10">
        <v>54</v>
      </c>
      <c r="B62" s="23" t="s">
        <v>63</v>
      </c>
      <c r="C62" s="13" t="s">
        <v>64</v>
      </c>
      <c r="D62" s="2" t="s">
        <v>20</v>
      </c>
      <c r="E62" s="13" t="s">
        <v>66</v>
      </c>
      <c r="F62" s="39">
        <f>F63</f>
        <v>149.77</v>
      </c>
    </row>
    <row r="63" spans="1:6" ht="20.25" customHeight="1">
      <c r="A63" s="10">
        <v>55</v>
      </c>
      <c r="B63" s="34" t="s">
        <v>62</v>
      </c>
      <c r="C63" s="13" t="s">
        <v>64</v>
      </c>
      <c r="D63" s="2" t="s">
        <v>20</v>
      </c>
      <c r="E63" s="13" t="s">
        <v>67</v>
      </c>
      <c r="F63" s="39">
        <v>149.77</v>
      </c>
    </row>
    <row r="64" spans="1:6" ht="21" customHeight="1">
      <c r="A64" s="10">
        <v>56</v>
      </c>
      <c r="B64" s="32" t="s">
        <v>17</v>
      </c>
      <c r="C64" s="13" t="s">
        <v>64</v>
      </c>
      <c r="D64" s="2" t="s">
        <v>21</v>
      </c>
      <c r="E64" s="13"/>
      <c r="F64" s="39">
        <f>F65</f>
        <v>1</v>
      </c>
    </row>
    <row r="65" spans="1:6" ht="19.5" customHeight="1">
      <c r="A65" s="10">
        <v>57</v>
      </c>
      <c r="B65" s="32" t="s">
        <v>18</v>
      </c>
      <c r="C65" s="13" t="s">
        <v>64</v>
      </c>
      <c r="D65" s="2" t="s">
        <v>22</v>
      </c>
      <c r="E65" s="13"/>
      <c r="F65" s="39">
        <f>F66</f>
        <v>1</v>
      </c>
    </row>
    <row r="66" spans="1:6" ht="19.5" customHeight="1">
      <c r="A66" s="10">
        <v>58</v>
      </c>
      <c r="B66" s="23" t="s">
        <v>63</v>
      </c>
      <c r="C66" s="13" t="s">
        <v>64</v>
      </c>
      <c r="D66" s="2" t="s">
        <v>22</v>
      </c>
      <c r="E66" s="13" t="s">
        <v>66</v>
      </c>
      <c r="F66" s="39">
        <f>F67</f>
        <v>1</v>
      </c>
    </row>
    <row r="67" spans="1:6" ht="18" customHeight="1">
      <c r="A67" s="10">
        <v>59</v>
      </c>
      <c r="B67" s="34" t="s">
        <v>62</v>
      </c>
      <c r="C67" s="13" t="s">
        <v>64</v>
      </c>
      <c r="D67" s="2" t="s">
        <v>22</v>
      </c>
      <c r="E67" s="13" t="s">
        <v>67</v>
      </c>
      <c r="F67" s="39">
        <v>1</v>
      </c>
    </row>
    <row r="68" spans="1:6" s="33" customFormat="1" ht="37.5" customHeight="1">
      <c r="A68" s="10">
        <v>60</v>
      </c>
      <c r="B68" s="25" t="s">
        <v>74</v>
      </c>
      <c r="C68" s="13" t="s">
        <v>49</v>
      </c>
      <c r="D68" s="2"/>
      <c r="E68" s="13"/>
      <c r="F68" s="39">
        <f>F69</f>
        <v>359.89</v>
      </c>
    </row>
    <row r="69" spans="1:6" s="33" customFormat="1" ht="24">
      <c r="A69" s="10">
        <v>61</v>
      </c>
      <c r="B69" s="23" t="s">
        <v>81</v>
      </c>
      <c r="C69" s="13" t="s">
        <v>49</v>
      </c>
      <c r="D69" s="2" t="s">
        <v>19</v>
      </c>
      <c r="E69" s="13"/>
      <c r="F69" s="39">
        <f>F70</f>
        <v>359.89</v>
      </c>
    </row>
    <row r="70" spans="1:6" s="33" customFormat="1" ht="24">
      <c r="A70" s="10">
        <v>62</v>
      </c>
      <c r="B70" s="23" t="s">
        <v>16</v>
      </c>
      <c r="C70" s="13" t="s">
        <v>49</v>
      </c>
      <c r="D70" s="2" t="s">
        <v>20</v>
      </c>
      <c r="E70" s="13"/>
      <c r="F70" s="39">
        <f>F71</f>
        <v>359.89</v>
      </c>
    </row>
    <row r="71" spans="1:6" s="33" customFormat="1" ht="15.75" customHeight="1">
      <c r="A71" s="10">
        <v>63</v>
      </c>
      <c r="B71" s="23" t="s">
        <v>39</v>
      </c>
      <c r="C71" s="13" t="s">
        <v>49</v>
      </c>
      <c r="D71" s="2" t="s">
        <v>20</v>
      </c>
      <c r="E71" s="13" t="s">
        <v>33</v>
      </c>
      <c r="F71" s="39">
        <f>F72</f>
        <v>359.89</v>
      </c>
    </row>
    <row r="72" spans="1:6" ht="14.25" customHeight="1">
      <c r="A72" s="10">
        <v>64</v>
      </c>
      <c r="B72" s="23" t="s">
        <v>25</v>
      </c>
      <c r="C72" s="13" t="s">
        <v>49</v>
      </c>
      <c r="D72" s="2" t="s">
        <v>20</v>
      </c>
      <c r="E72" s="13" t="s">
        <v>34</v>
      </c>
      <c r="F72" s="39">
        <v>359.89</v>
      </c>
    </row>
    <row r="73" spans="1:6" ht="48">
      <c r="A73" s="10">
        <v>65</v>
      </c>
      <c r="B73" s="25" t="s">
        <v>75</v>
      </c>
      <c r="C73" s="19" t="s">
        <v>50</v>
      </c>
      <c r="D73" s="2"/>
      <c r="E73" s="13"/>
      <c r="F73" s="39">
        <f>F74</f>
        <v>691.64</v>
      </c>
    </row>
    <row r="74" spans="1:6" ht="24">
      <c r="A74" s="10">
        <v>66</v>
      </c>
      <c r="B74" s="25" t="s">
        <v>81</v>
      </c>
      <c r="C74" s="19" t="s">
        <v>50</v>
      </c>
      <c r="D74" s="2" t="s">
        <v>19</v>
      </c>
      <c r="E74" s="13"/>
      <c r="F74" s="39">
        <f>F75</f>
        <v>691.64</v>
      </c>
    </row>
    <row r="75" spans="1:6" ht="24">
      <c r="A75" s="10">
        <v>67</v>
      </c>
      <c r="B75" s="25" t="s">
        <v>16</v>
      </c>
      <c r="C75" s="19" t="s">
        <v>50</v>
      </c>
      <c r="D75" s="17">
        <v>240</v>
      </c>
      <c r="E75" s="2"/>
      <c r="F75" s="39">
        <f>F77</f>
        <v>691.64</v>
      </c>
    </row>
    <row r="76" spans="1:6" ht="12">
      <c r="A76" s="10">
        <v>68</v>
      </c>
      <c r="B76" s="25" t="s">
        <v>8</v>
      </c>
      <c r="C76" s="19" t="s">
        <v>50</v>
      </c>
      <c r="D76" s="17">
        <v>240</v>
      </c>
      <c r="E76" s="13" t="s">
        <v>35</v>
      </c>
      <c r="F76" s="39">
        <f>F77</f>
        <v>691.64</v>
      </c>
    </row>
    <row r="77" spans="1:6" ht="15" customHeight="1">
      <c r="A77" s="10">
        <v>69</v>
      </c>
      <c r="B77" s="23" t="s">
        <v>4</v>
      </c>
      <c r="C77" s="19" t="s">
        <v>50</v>
      </c>
      <c r="D77" s="17">
        <v>240</v>
      </c>
      <c r="E77" s="13" t="s">
        <v>36</v>
      </c>
      <c r="F77" s="39">
        <v>691.64</v>
      </c>
    </row>
    <row r="78" spans="1:6" ht="62.25" customHeight="1">
      <c r="A78" s="10">
        <v>70</v>
      </c>
      <c r="B78" s="25" t="s">
        <v>76</v>
      </c>
      <c r="C78" s="19" t="s">
        <v>51</v>
      </c>
      <c r="D78" s="2"/>
      <c r="E78" s="13"/>
      <c r="F78" s="39">
        <f>F79</f>
        <v>41.38</v>
      </c>
    </row>
    <row r="79" spans="1:6" ht="24">
      <c r="A79" s="10">
        <v>71</v>
      </c>
      <c r="B79" s="25" t="s">
        <v>81</v>
      </c>
      <c r="C79" s="19" t="s">
        <v>51</v>
      </c>
      <c r="D79" s="2" t="s">
        <v>19</v>
      </c>
      <c r="E79" s="13"/>
      <c r="F79" s="39">
        <f>F80</f>
        <v>41.38</v>
      </c>
    </row>
    <row r="80" spans="1:6" ht="24">
      <c r="A80" s="10">
        <v>72</v>
      </c>
      <c r="B80" s="25" t="s">
        <v>16</v>
      </c>
      <c r="C80" s="19" t="s">
        <v>51</v>
      </c>
      <c r="D80" s="2" t="s">
        <v>20</v>
      </c>
      <c r="E80" s="13"/>
      <c r="F80" s="39">
        <f>F81</f>
        <v>41.38</v>
      </c>
    </row>
    <row r="81" spans="1:6" ht="18" customHeight="1">
      <c r="A81" s="10">
        <v>73</v>
      </c>
      <c r="B81" s="23" t="s">
        <v>8</v>
      </c>
      <c r="C81" s="19" t="s">
        <v>51</v>
      </c>
      <c r="D81" s="2" t="s">
        <v>20</v>
      </c>
      <c r="E81" s="13" t="s">
        <v>35</v>
      </c>
      <c r="F81" s="39">
        <f>F82</f>
        <v>41.38</v>
      </c>
    </row>
    <row r="82" spans="1:6" s="62" customFormat="1" ht="18" customHeight="1">
      <c r="A82" s="59">
        <v>74</v>
      </c>
      <c r="B82" s="60" t="s">
        <v>4</v>
      </c>
      <c r="C82" s="61" t="s">
        <v>51</v>
      </c>
      <c r="D82" s="6" t="s">
        <v>20</v>
      </c>
      <c r="E82" s="15" t="s">
        <v>36</v>
      </c>
      <c r="F82" s="38">
        <v>41.38</v>
      </c>
    </row>
    <row r="83" spans="1:6" s="62" customFormat="1" ht="48" customHeight="1">
      <c r="A83" s="59">
        <v>75</v>
      </c>
      <c r="B83" s="52" t="s">
        <v>109</v>
      </c>
      <c r="C83" s="44" t="s">
        <v>110</v>
      </c>
      <c r="D83" s="2"/>
      <c r="E83" s="13"/>
      <c r="F83" s="39">
        <f>F84</f>
        <v>7.04</v>
      </c>
    </row>
    <row r="84" spans="1:6" s="62" customFormat="1" ht="25.5" customHeight="1">
      <c r="A84" s="59">
        <v>76</v>
      </c>
      <c r="B84" s="32" t="s">
        <v>81</v>
      </c>
      <c r="C84" s="44" t="s">
        <v>110</v>
      </c>
      <c r="D84" s="2" t="s">
        <v>19</v>
      </c>
      <c r="E84" s="13"/>
      <c r="F84" s="39">
        <f>F85</f>
        <v>7.04</v>
      </c>
    </row>
    <row r="85" spans="1:6" s="62" customFormat="1" ht="26.25" customHeight="1">
      <c r="A85" s="59">
        <v>77</v>
      </c>
      <c r="B85" s="32" t="s">
        <v>16</v>
      </c>
      <c r="C85" s="44" t="s">
        <v>110</v>
      </c>
      <c r="D85" s="2" t="s">
        <v>20</v>
      </c>
      <c r="E85" s="13"/>
      <c r="F85" s="39">
        <f>F86</f>
        <v>7.04</v>
      </c>
    </row>
    <row r="86" spans="1:6" s="62" customFormat="1" ht="18" customHeight="1">
      <c r="A86" s="59">
        <v>78</v>
      </c>
      <c r="B86" s="23" t="s">
        <v>63</v>
      </c>
      <c r="C86" s="44" t="s">
        <v>110</v>
      </c>
      <c r="D86" s="2" t="s">
        <v>20</v>
      </c>
      <c r="E86" s="13" t="s">
        <v>66</v>
      </c>
      <c r="F86" s="39">
        <f>F87</f>
        <v>7.04</v>
      </c>
    </row>
    <row r="87" spans="1:6" s="62" customFormat="1" ht="13.5" customHeight="1">
      <c r="A87" s="59">
        <v>79</v>
      </c>
      <c r="B87" s="63" t="s">
        <v>62</v>
      </c>
      <c r="C87" s="64" t="s">
        <v>110</v>
      </c>
      <c r="D87" s="6" t="s">
        <v>20</v>
      </c>
      <c r="E87" s="15" t="s">
        <v>67</v>
      </c>
      <c r="F87" s="38">
        <v>7.04</v>
      </c>
    </row>
    <row r="88" spans="1:6" ht="48.75" customHeight="1">
      <c r="A88" s="10">
        <v>80</v>
      </c>
      <c r="B88" s="32" t="s">
        <v>77</v>
      </c>
      <c r="C88" s="19" t="s">
        <v>52</v>
      </c>
      <c r="D88" s="2"/>
      <c r="E88" s="13"/>
      <c r="F88" s="39">
        <v>10</v>
      </c>
    </row>
    <row r="89" spans="1:6" ht="24">
      <c r="A89" s="10">
        <v>81</v>
      </c>
      <c r="B89" s="25" t="s">
        <v>81</v>
      </c>
      <c r="C89" s="19" t="s">
        <v>52</v>
      </c>
      <c r="D89" s="2" t="s">
        <v>19</v>
      </c>
      <c r="E89" s="13"/>
      <c r="F89" s="39">
        <v>10</v>
      </c>
    </row>
    <row r="90" spans="1:6" ht="24">
      <c r="A90" s="10">
        <v>82</v>
      </c>
      <c r="B90" s="25" t="s">
        <v>16</v>
      </c>
      <c r="C90" s="19" t="s">
        <v>52</v>
      </c>
      <c r="D90" s="2" t="s">
        <v>20</v>
      </c>
      <c r="E90" s="13"/>
      <c r="F90" s="39">
        <v>10</v>
      </c>
    </row>
    <row r="91" spans="1:6" ht="19.5" customHeight="1">
      <c r="A91" s="10">
        <v>83</v>
      </c>
      <c r="B91" s="25" t="s">
        <v>39</v>
      </c>
      <c r="C91" s="19" t="s">
        <v>52</v>
      </c>
      <c r="D91" s="2" t="s">
        <v>20</v>
      </c>
      <c r="E91" s="13" t="s">
        <v>33</v>
      </c>
      <c r="F91" s="39">
        <v>10</v>
      </c>
    </row>
    <row r="92" spans="1:6" ht="15.75" customHeight="1">
      <c r="A92" s="10">
        <v>84</v>
      </c>
      <c r="B92" s="25" t="s">
        <v>44</v>
      </c>
      <c r="C92" s="19" t="s">
        <v>52</v>
      </c>
      <c r="D92" s="2" t="s">
        <v>20</v>
      </c>
      <c r="E92" s="13" t="s">
        <v>45</v>
      </c>
      <c r="F92" s="39">
        <v>10</v>
      </c>
    </row>
    <row r="93" spans="1:6" ht="62.25" customHeight="1">
      <c r="A93" s="10">
        <v>85</v>
      </c>
      <c r="B93" s="68" t="s">
        <v>117</v>
      </c>
      <c r="C93" s="19" t="s">
        <v>118</v>
      </c>
      <c r="D93" s="2"/>
      <c r="E93" s="13"/>
      <c r="F93" s="39">
        <f>F94</f>
        <v>29.61</v>
      </c>
    </row>
    <row r="94" spans="1:6" ht="23.25" customHeight="1">
      <c r="A94" s="10">
        <v>86</v>
      </c>
      <c r="B94" s="32" t="s">
        <v>81</v>
      </c>
      <c r="C94" s="44" t="s">
        <v>118</v>
      </c>
      <c r="D94" s="2" t="s">
        <v>19</v>
      </c>
      <c r="E94" s="13"/>
      <c r="F94" s="39">
        <f>F95</f>
        <v>29.61</v>
      </c>
    </row>
    <row r="95" spans="1:6" ht="25.5" customHeight="1">
      <c r="A95" s="10">
        <v>87</v>
      </c>
      <c r="B95" s="32" t="s">
        <v>16</v>
      </c>
      <c r="C95" s="44" t="s">
        <v>118</v>
      </c>
      <c r="D95" s="2" t="s">
        <v>20</v>
      </c>
      <c r="E95" s="13"/>
      <c r="F95" s="39">
        <f>F96</f>
        <v>29.61</v>
      </c>
    </row>
    <row r="96" spans="1:6" ht="15" customHeight="1">
      <c r="A96" s="10">
        <v>88</v>
      </c>
      <c r="B96" s="23" t="s">
        <v>39</v>
      </c>
      <c r="C96" s="44" t="s">
        <v>118</v>
      </c>
      <c r="D96" s="2" t="s">
        <v>20</v>
      </c>
      <c r="E96" s="13" t="s">
        <v>33</v>
      </c>
      <c r="F96" s="39">
        <f>F97</f>
        <v>29.61</v>
      </c>
    </row>
    <row r="97" spans="1:6" ht="15" customHeight="1">
      <c r="A97" s="10">
        <v>89</v>
      </c>
      <c r="B97" s="23" t="s">
        <v>25</v>
      </c>
      <c r="C97" s="44" t="s">
        <v>118</v>
      </c>
      <c r="D97" s="2" t="s">
        <v>20</v>
      </c>
      <c r="E97" s="13" t="s">
        <v>34</v>
      </c>
      <c r="F97" s="39">
        <v>29.61</v>
      </c>
    </row>
    <row r="98" spans="1:6" s="62" customFormat="1" ht="121.5" customHeight="1">
      <c r="A98" s="10">
        <v>90</v>
      </c>
      <c r="B98" s="23" t="s">
        <v>126</v>
      </c>
      <c r="C98" s="19" t="s">
        <v>127</v>
      </c>
      <c r="D98" s="17"/>
      <c r="E98" s="13"/>
      <c r="F98" s="39">
        <f>F99</f>
        <v>8.62</v>
      </c>
    </row>
    <row r="99" spans="1:6" ht="24">
      <c r="A99" s="10">
        <v>91</v>
      </c>
      <c r="B99" s="25" t="s">
        <v>81</v>
      </c>
      <c r="C99" s="19" t="s">
        <v>127</v>
      </c>
      <c r="D99" s="2" t="s">
        <v>19</v>
      </c>
      <c r="E99" s="13"/>
      <c r="F99" s="39">
        <f>F100</f>
        <v>8.62</v>
      </c>
    </row>
    <row r="100" spans="1:6" ht="24">
      <c r="A100" s="10">
        <v>92</v>
      </c>
      <c r="B100" s="25" t="s">
        <v>16</v>
      </c>
      <c r="C100" s="19" t="s">
        <v>127</v>
      </c>
      <c r="D100" s="17">
        <v>240</v>
      </c>
      <c r="E100" s="2"/>
      <c r="F100" s="39">
        <f>F102</f>
        <v>8.62</v>
      </c>
    </row>
    <row r="101" spans="1:6" ht="12">
      <c r="A101" s="10">
        <v>93</v>
      </c>
      <c r="B101" s="25" t="s">
        <v>8</v>
      </c>
      <c r="C101" s="19" t="s">
        <v>127</v>
      </c>
      <c r="D101" s="17">
        <v>240</v>
      </c>
      <c r="E101" s="13" t="s">
        <v>35</v>
      </c>
      <c r="F101" s="39">
        <f>F102</f>
        <v>8.62</v>
      </c>
    </row>
    <row r="102" spans="1:6" ht="15" customHeight="1">
      <c r="A102" s="10">
        <v>94</v>
      </c>
      <c r="B102" s="23" t="s">
        <v>4</v>
      </c>
      <c r="C102" s="19" t="s">
        <v>127</v>
      </c>
      <c r="D102" s="17">
        <v>240</v>
      </c>
      <c r="E102" s="13" t="s">
        <v>36</v>
      </c>
      <c r="F102" s="39">
        <v>8.62</v>
      </c>
    </row>
    <row r="103" spans="1:6" ht="18" customHeight="1">
      <c r="A103" s="10">
        <v>95</v>
      </c>
      <c r="B103" s="27" t="s">
        <v>78</v>
      </c>
      <c r="C103" s="6" t="s">
        <v>53</v>
      </c>
      <c r="D103" s="6"/>
      <c r="E103" s="6"/>
      <c r="F103" s="38">
        <f aca="true" t="shared" si="0" ref="F103:F113">F104</f>
        <v>980.5799999999999</v>
      </c>
    </row>
    <row r="104" spans="1:6" ht="19.5" customHeight="1">
      <c r="A104" s="10">
        <v>96</v>
      </c>
      <c r="B104" s="26" t="s">
        <v>80</v>
      </c>
      <c r="C104" s="2" t="s">
        <v>54</v>
      </c>
      <c r="D104" s="2"/>
      <c r="E104" s="2"/>
      <c r="F104" s="39">
        <f>F110+F105</f>
        <v>980.5799999999999</v>
      </c>
    </row>
    <row r="105" spans="1:6" ht="59.25" customHeight="1">
      <c r="A105" s="10">
        <v>97</v>
      </c>
      <c r="B105" s="26" t="s">
        <v>113</v>
      </c>
      <c r="C105" s="2" t="s">
        <v>120</v>
      </c>
      <c r="D105" s="2"/>
      <c r="E105" s="2"/>
      <c r="F105" s="39">
        <f>F106</f>
        <v>40.44</v>
      </c>
    </row>
    <row r="106" spans="1:6" ht="49.5" customHeight="1">
      <c r="A106" s="10">
        <v>98</v>
      </c>
      <c r="B106" s="23" t="s">
        <v>11</v>
      </c>
      <c r="C106" s="2" t="s">
        <v>120</v>
      </c>
      <c r="D106" s="2" t="s">
        <v>12</v>
      </c>
      <c r="E106" s="2"/>
      <c r="F106" s="39">
        <f t="shared" si="0"/>
        <v>40.44</v>
      </c>
    </row>
    <row r="107" spans="1:6" ht="24" customHeight="1">
      <c r="A107" s="10">
        <v>99</v>
      </c>
      <c r="B107" s="23" t="s">
        <v>13</v>
      </c>
      <c r="C107" s="2" t="s">
        <v>120</v>
      </c>
      <c r="D107" s="2" t="s">
        <v>14</v>
      </c>
      <c r="E107" s="2"/>
      <c r="F107" s="39">
        <f t="shared" si="0"/>
        <v>40.44</v>
      </c>
    </row>
    <row r="108" spans="1:6" ht="13.5" customHeight="1">
      <c r="A108" s="10">
        <v>100</v>
      </c>
      <c r="B108" s="22" t="s">
        <v>5</v>
      </c>
      <c r="C108" s="2" t="s">
        <v>120</v>
      </c>
      <c r="D108" s="2" t="s">
        <v>14</v>
      </c>
      <c r="E108" s="2" t="s">
        <v>26</v>
      </c>
      <c r="F108" s="39">
        <f t="shared" si="0"/>
        <v>40.44</v>
      </c>
    </row>
    <row r="109" spans="1:6" ht="24" customHeight="1">
      <c r="A109" s="10">
        <v>101</v>
      </c>
      <c r="B109" s="22" t="s">
        <v>40</v>
      </c>
      <c r="C109" s="2" t="s">
        <v>120</v>
      </c>
      <c r="D109" s="2" t="s">
        <v>14</v>
      </c>
      <c r="E109" s="2" t="s">
        <v>27</v>
      </c>
      <c r="F109" s="39">
        <v>40.44</v>
      </c>
    </row>
    <row r="110" spans="1:6" ht="24" customHeight="1">
      <c r="A110" s="10">
        <v>102</v>
      </c>
      <c r="B110" s="26" t="s">
        <v>71</v>
      </c>
      <c r="C110" s="2" t="s">
        <v>89</v>
      </c>
      <c r="D110" s="2"/>
      <c r="E110" s="2"/>
      <c r="F110" s="39">
        <f t="shared" si="0"/>
        <v>940.14</v>
      </c>
    </row>
    <row r="111" spans="1:6" ht="48">
      <c r="A111" s="10">
        <v>103</v>
      </c>
      <c r="B111" s="23" t="s">
        <v>11</v>
      </c>
      <c r="C111" s="2" t="s">
        <v>89</v>
      </c>
      <c r="D111" s="2" t="s">
        <v>12</v>
      </c>
      <c r="E111" s="2"/>
      <c r="F111" s="39">
        <f t="shared" si="0"/>
        <v>940.14</v>
      </c>
    </row>
    <row r="112" spans="1:6" ht="24">
      <c r="A112" s="10">
        <v>104</v>
      </c>
      <c r="B112" s="23" t="s">
        <v>13</v>
      </c>
      <c r="C112" s="2" t="s">
        <v>89</v>
      </c>
      <c r="D112" s="2" t="s">
        <v>14</v>
      </c>
      <c r="E112" s="2"/>
      <c r="F112" s="39">
        <f t="shared" si="0"/>
        <v>940.14</v>
      </c>
    </row>
    <row r="113" spans="1:6" ht="12">
      <c r="A113" s="10">
        <v>105</v>
      </c>
      <c r="B113" s="22" t="s">
        <v>5</v>
      </c>
      <c r="C113" s="2" t="s">
        <v>55</v>
      </c>
      <c r="D113" s="2" t="s">
        <v>14</v>
      </c>
      <c r="E113" s="2" t="s">
        <v>26</v>
      </c>
      <c r="F113" s="39">
        <f t="shared" si="0"/>
        <v>940.14</v>
      </c>
    </row>
    <row r="114" spans="1:6" ht="29.25" customHeight="1">
      <c r="A114" s="10">
        <v>106</v>
      </c>
      <c r="B114" s="22" t="s">
        <v>40</v>
      </c>
      <c r="C114" s="2" t="s">
        <v>89</v>
      </c>
      <c r="D114" s="2" t="s">
        <v>14</v>
      </c>
      <c r="E114" s="2" t="s">
        <v>27</v>
      </c>
      <c r="F114" s="39">
        <v>940.14</v>
      </c>
    </row>
    <row r="115" spans="1:6" ht="24">
      <c r="A115" s="10">
        <v>107</v>
      </c>
      <c r="B115" s="28" t="s">
        <v>60</v>
      </c>
      <c r="C115" s="15" t="s">
        <v>56</v>
      </c>
      <c r="D115" s="2"/>
      <c r="E115" s="13"/>
      <c r="F115" s="51">
        <f>F116+F150</f>
        <v>6855.49</v>
      </c>
    </row>
    <row r="116" spans="1:6" s="18" customFormat="1" ht="24">
      <c r="A116" s="10">
        <v>108</v>
      </c>
      <c r="B116" s="26" t="s">
        <v>68</v>
      </c>
      <c r="C116" s="2" t="s">
        <v>57</v>
      </c>
      <c r="D116" s="6"/>
      <c r="E116" s="6"/>
      <c r="F116" s="40">
        <f>F127+F136+F117+F122</f>
        <v>6819.49</v>
      </c>
    </row>
    <row r="117" spans="1:6" s="18" customFormat="1" ht="60">
      <c r="A117" s="10">
        <v>109</v>
      </c>
      <c r="B117" s="26" t="s">
        <v>113</v>
      </c>
      <c r="C117" s="2" t="s">
        <v>119</v>
      </c>
      <c r="D117" s="6"/>
      <c r="E117" s="6"/>
      <c r="F117" s="40">
        <f>F118</f>
        <v>406.9</v>
      </c>
    </row>
    <row r="118" spans="1:6" s="18" customFormat="1" ht="48">
      <c r="A118" s="10">
        <v>110</v>
      </c>
      <c r="B118" s="23" t="s">
        <v>11</v>
      </c>
      <c r="C118" s="2" t="s">
        <v>119</v>
      </c>
      <c r="D118" s="2" t="s">
        <v>12</v>
      </c>
      <c r="E118" s="13"/>
      <c r="F118" s="39">
        <f>F119</f>
        <v>406.9</v>
      </c>
    </row>
    <row r="119" spans="1:6" s="18" customFormat="1" ht="24">
      <c r="A119" s="10">
        <v>111</v>
      </c>
      <c r="B119" s="23" t="s">
        <v>13</v>
      </c>
      <c r="C119" s="2" t="s">
        <v>119</v>
      </c>
      <c r="D119" s="2" t="s">
        <v>14</v>
      </c>
      <c r="E119" s="6"/>
      <c r="F119" s="39">
        <f>F120</f>
        <v>406.9</v>
      </c>
    </row>
    <row r="120" spans="1:6" s="18" customFormat="1" ht="12">
      <c r="A120" s="10">
        <v>112</v>
      </c>
      <c r="B120" s="22" t="s">
        <v>5</v>
      </c>
      <c r="C120" s="2" t="s">
        <v>119</v>
      </c>
      <c r="D120" s="2" t="s">
        <v>14</v>
      </c>
      <c r="E120" s="2" t="s">
        <v>26</v>
      </c>
      <c r="F120" s="39">
        <f>F121</f>
        <v>406.9</v>
      </c>
    </row>
    <row r="121" spans="1:6" s="66" customFormat="1" ht="36">
      <c r="A121" s="59">
        <v>113</v>
      </c>
      <c r="B121" s="65" t="s">
        <v>41</v>
      </c>
      <c r="C121" s="6" t="s">
        <v>119</v>
      </c>
      <c r="D121" s="6" t="s">
        <v>14</v>
      </c>
      <c r="E121" s="6" t="s">
        <v>28</v>
      </c>
      <c r="F121" s="38">
        <v>406.9</v>
      </c>
    </row>
    <row r="122" spans="1:6" s="18" customFormat="1" ht="36">
      <c r="A122" s="10">
        <v>114</v>
      </c>
      <c r="B122" s="22" t="s">
        <v>128</v>
      </c>
      <c r="C122" s="2" t="s">
        <v>129</v>
      </c>
      <c r="D122" s="2"/>
      <c r="E122" s="2"/>
      <c r="F122" s="39">
        <f>F123</f>
        <v>136.75</v>
      </c>
    </row>
    <row r="123" spans="1:6" s="18" customFormat="1" ht="48">
      <c r="A123" s="10">
        <v>115</v>
      </c>
      <c r="B123" s="23" t="s">
        <v>11</v>
      </c>
      <c r="C123" s="2" t="s">
        <v>129</v>
      </c>
      <c r="D123" s="2" t="s">
        <v>12</v>
      </c>
      <c r="E123" s="13"/>
      <c r="F123" s="39">
        <f>F124</f>
        <v>136.75</v>
      </c>
    </row>
    <row r="124" spans="1:6" s="18" customFormat="1" ht="24">
      <c r="A124" s="10">
        <v>116</v>
      </c>
      <c r="B124" s="23" t="s">
        <v>13</v>
      </c>
      <c r="C124" s="2" t="s">
        <v>129</v>
      </c>
      <c r="D124" s="2" t="s">
        <v>14</v>
      </c>
      <c r="E124" s="6"/>
      <c r="F124" s="39">
        <f>F125</f>
        <v>136.75</v>
      </c>
    </row>
    <row r="125" spans="1:6" s="18" customFormat="1" ht="12">
      <c r="A125" s="10">
        <v>117</v>
      </c>
      <c r="B125" s="22" t="s">
        <v>5</v>
      </c>
      <c r="C125" s="2" t="s">
        <v>129</v>
      </c>
      <c r="D125" s="2" t="s">
        <v>14</v>
      </c>
      <c r="E125" s="2" t="s">
        <v>26</v>
      </c>
      <c r="F125" s="39">
        <f>F126</f>
        <v>136.75</v>
      </c>
    </row>
    <row r="126" spans="1:6" s="66" customFormat="1" ht="36">
      <c r="A126" s="59">
        <v>118</v>
      </c>
      <c r="B126" s="65" t="s">
        <v>41</v>
      </c>
      <c r="C126" s="2" t="s">
        <v>129</v>
      </c>
      <c r="D126" s="6" t="s">
        <v>14</v>
      </c>
      <c r="E126" s="6" t="s">
        <v>28</v>
      </c>
      <c r="F126" s="38">
        <v>136.75</v>
      </c>
    </row>
    <row r="127" spans="1:6" ht="60">
      <c r="A127" s="10">
        <v>119</v>
      </c>
      <c r="B127" s="25" t="s">
        <v>69</v>
      </c>
      <c r="C127" s="2" t="s">
        <v>59</v>
      </c>
      <c r="D127" s="2"/>
      <c r="E127" s="14"/>
      <c r="F127" s="41">
        <f>F128+F132</f>
        <v>159.04</v>
      </c>
    </row>
    <row r="128" spans="1:6" ht="48">
      <c r="A128" s="10">
        <v>120</v>
      </c>
      <c r="B128" s="22" t="s">
        <v>11</v>
      </c>
      <c r="C128" s="2" t="s">
        <v>59</v>
      </c>
      <c r="D128" s="2" t="s">
        <v>12</v>
      </c>
      <c r="E128" s="14"/>
      <c r="F128" s="41">
        <f>F129</f>
        <v>145.29</v>
      </c>
    </row>
    <row r="129" spans="1:6" ht="24">
      <c r="A129" s="10">
        <v>121</v>
      </c>
      <c r="B129" s="22" t="s">
        <v>13</v>
      </c>
      <c r="C129" s="2" t="s">
        <v>59</v>
      </c>
      <c r="D129" s="2" t="s">
        <v>14</v>
      </c>
      <c r="E129" s="14"/>
      <c r="F129" s="41">
        <f>F130</f>
        <v>145.29</v>
      </c>
    </row>
    <row r="130" spans="1:6" ht="20.25" customHeight="1">
      <c r="A130" s="10">
        <v>122</v>
      </c>
      <c r="B130" s="31" t="s">
        <v>3</v>
      </c>
      <c r="C130" s="2" t="s">
        <v>59</v>
      </c>
      <c r="D130" s="2" t="s">
        <v>14</v>
      </c>
      <c r="E130" s="14" t="s">
        <v>31</v>
      </c>
      <c r="F130" s="41">
        <f>F131</f>
        <v>145.29</v>
      </c>
    </row>
    <row r="131" spans="1:6" ht="19.5" customHeight="1">
      <c r="A131" s="10">
        <v>123</v>
      </c>
      <c r="B131" s="22" t="s">
        <v>2</v>
      </c>
      <c r="C131" s="2" t="s">
        <v>59</v>
      </c>
      <c r="D131" s="2" t="s">
        <v>14</v>
      </c>
      <c r="E131" s="14" t="s">
        <v>32</v>
      </c>
      <c r="F131" s="41">
        <v>145.29</v>
      </c>
    </row>
    <row r="132" spans="1:6" ht="24">
      <c r="A132" s="10">
        <v>124</v>
      </c>
      <c r="B132" s="22" t="s">
        <v>15</v>
      </c>
      <c r="C132" s="2" t="s">
        <v>59</v>
      </c>
      <c r="D132" s="2" t="s">
        <v>19</v>
      </c>
      <c r="E132" s="14"/>
      <c r="F132" s="41">
        <f>F133</f>
        <v>13.75</v>
      </c>
    </row>
    <row r="133" spans="1:6" ht="24">
      <c r="A133" s="10">
        <v>125</v>
      </c>
      <c r="B133" s="22" t="s">
        <v>16</v>
      </c>
      <c r="C133" s="2" t="s">
        <v>59</v>
      </c>
      <c r="D133" s="2" t="s">
        <v>20</v>
      </c>
      <c r="E133" s="14"/>
      <c r="F133" s="41">
        <f>F134</f>
        <v>13.75</v>
      </c>
    </row>
    <row r="134" spans="1:6" ht="12.75" customHeight="1">
      <c r="A134" s="10">
        <v>126</v>
      </c>
      <c r="B134" s="31" t="s">
        <v>3</v>
      </c>
      <c r="C134" s="2" t="s">
        <v>59</v>
      </c>
      <c r="D134" s="2" t="s">
        <v>20</v>
      </c>
      <c r="E134" s="14" t="s">
        <v>31</v>
      </c>
      <c r="F134" s="41">
        <f>F135</f>
        <v>13.75</v>
      </c>
    </row>
    <row r="135" spans="1:6" ht="14.25" customHeight="1">
      <c r="A135" s="10">
        <v>127</v>
      </c>
      <c r="B135" s="22" t="s">
        <v>2</v>
      </c>
      <c r="C135" s="2" t="s">
        <v>59</v>
      </c>
      <c r="D135" s="2" t="s">
        <v>20</v>
      </c>
      <c r="E135" s="14" t="s">
        <v>32</v>
      </c>
      <c r="F135" s="41">
        <v>13.75</v>
      </c>
    </row>
    <row r="136" spans="1:6" ht="48">
      <c r="A136" s="10">
        <v>128</v>
      </c>
      <c r="B136" s="26" t="s">
        <v>70</v>
      </c>
      <c r="C136" s="2" t="s">
        <v>58</v>
      </c>
      <c r="D136" s="2"/>
      <c r="E136" s="2"/>
      <c r="F136" s="39">
        <f>F137+F141+F145</f>
        <v>6116.8</v>
      </c>
    </row>
    <row r="137" spans="1:6" ht="48">
      <c r="A137" s="10">
        <v>129</v>
      </c>
      <c r="B137" s="23" t="s">
        <v>11</v>
      </c>
      <c r="C137" s="2" t="s">
        <v>58</v>
      </c>
      <c r="D137" s="2" t="s">
        <v>12</v>
      </c>
      <c r="E137" s="13"/>
      <c r="F137" s="39">
        <f>F138</f>
        <v>5095.11</v>
      </c>
    </row>
    <row r="138" spans="1:6" ht="24">
      <c r="A138" s="10">
        <v>130</v>
      </c>
      <c r="B138" s="23" t="s">
        <v>13</v>
      </c>
      <c r="C138" s="2" t="s">
        <v>58</v>
      </c>
      <c r="D138" s="2" t="s">
        <v>14</v>
      </c>
      <c r="E138" s="6"/>
      <c r="F138" s="39">
        <f>F139</f>
        <v>5095.11</v>
      </c>
    </row>
    <row r="139" spans="1:6" ht="12">
      <c r="A139" s="10">
        <v>131</v>
      </c>
      <c r="B139" s="22" t="s">
        <v>5</v>
      </c>
      <c r="C139" s="2" t="s">
        <v>58</v>
      </c>
      <c r="D139" s="2" t="s">
        <v>14</v>
      </c>
      <c r="E139" s="2" t="s">
        <v>26</v>
      </c>
      <c r="F139" s="39">
        <f>F140</f>
        <v>5095.11</v>
      </c>
    </row>
    <row r="140" spans="1:6" ht="37.5" customHeight="1">
      <c r="A140" s="10">
        <v>121</v>
      </c>
      <c r="B140" s="22" t="s">
        <v>41</v>
      </c>
      <c r="C140" s="2" t="s">
        <v>58</v>
      </c>
      <c r="D140" s="2" t="s">
        <v>14</v>
      </c>
      <c r="E140" s="2" t="s">
        <v>28</v>
      </c>
      <c r="F140" s="39">
        <v>5095.11</v>
      </c>
    </row>
    <row r="141" spans="1:6" ht="24">
      <c r="A141" s="10">
        <v>133</v>
      </c>
      <c r="B141" s="23" t="s">
        <v>81</v>
      </c>
      <c r="C141" s="2" t="s">
        <v>58</v>
      </c>
      <c r="D141" s="2" t="s">
        <v>19</v>
      </c>
      <c r="E141" s="2"/>
      <c r="F141" s="39">
        <f>F142</f>
        <v>1019.23</v>
      </c>
    </row>
    <row r="142" spans="1:6" ht="24">
      <c r="A142" s="10">
        <v>134</v>
      </c>
      <c r="B142" s="23" t="s">
        <v>16</v>
      </c>
      <c r="C142" s="2" t="s">
        <v>58</v>
      </c>
      <c r="D142" s="2" t="s">
        <v>20</v>
      </c>
      <c r="E142" s="2"/>
      <c r="F142" s="39">
        <f>F143</f>
        <v>1019.23</v>
      </c>
    </row>
    <row r="143" spans="1:6" ht="12">
      <c r="A143" s="10">
        <v>135</v>
      </c>
      <c r="B143" s="22" t="s">
        <v>5</v>
      </c>
      <c r="C143" s="2" t="s">
        <v>58</v>
      </c>
      <c r="D143" s="2" t="s">
        <v>20</v>
      </c>
      <c r="E143" s="2" t="s">
        <v>26</v>
      </c>
      <c r="F143" s="39">
        <f>F144</f>
        <v>1019.23</v>
      </c>
    </row>
    <row r="144" spans="1:6" ht="36.75" customHeight="1">
      <c r="A144" s="10">
        <v>136</v>
      </c>
      <c r="B144" s="22" t="s">
        <v>41</v>
      </c>
      <c r="C144" s="2" t="s">
        <v>58</v>
      </c>
      <c r="D144" s="2" t="s">
        <v>20</v>
      </c>
      <c r="E144" s="2" t="s">
        <v>28</v>
      </c>
      <c r="F144" s="39">
        <v>1019.23</v>
      </c>
    </row>
    <row r="145" spans="1:6" ht="14.25" customHeight="1">
      <c r="A145" s="10">
        <v>137</v>
      </c>
      <c r="B145" s="23" t="s">
        <v>17</v>
      </c>
      <c r="C145" s="2" t="s">
        <v>58</v>
      </c>
      <c r="D145" s="2" t="s">
        <v>21</v>
      </c>
      <c r="E145" s="2"/>
      <c r="F145" s="40">
        <f>F146</f>
        <v>2.46</v>
      </c>
    </row>
    <row r="146" spans="1:6" ht="19.5" customHeight="1">
      <c r="A146" s="10">
        <v>138</v>
      </c>
      <c r="B146" s="23" t="s">
        <v>18</v>
      </c>
      <c r="C146" s="2" t="s">
        <v>58</v>
      </c>
      <c r="D146" s="10">
        <v>850</v>
      </c>
      <c r="E146" s="10"/>
      <c r="F146" s="40">
        <f>F147</f>
        <v>2.46</v>
      </c>
    </row>
    <row r="147" spans="1:6" ht="12">
      <c r="A147" s="10">
        <v>139</v>
      </c>
      <c r="B147" s="22" t="s">
        <v>5</v>
      </c>
      <c r="C147" s="2" t="s">
        <v>58</v>
      </c>
      <c r="D147" s="2" t="s">
        <v>22</v>
      </c>
      <c r="E147" s="2" t="s">
        <v>26</v>
      </c>
      <c r="F147" s="40">
        <f>F148</f>
        <v>2.46</v>
      </c>
    </row>
    <row r="148" spans="1:6" ht="39.75" customHeight="1">
      <c r="A148" s="10">
        <v>140</v>
      </c>
      <c r="B148" s="22" t="s">
        <v>41</v>
      </c>
      <c r="C148" s="2" t="s">
        <v>58</v>
      </c>
      <c r="D148" s="2" t="s">
        <v>22</v>
      </c>
      <c r="E148" s="2" t="s">
        <v>28</v>
      </c>
      <c r="F148" s="40">
        <v>2.46</v>
      </c>
    </row>
    <row r="149" spans="1:6" ht="18.75" customHeight="1">
      <c r="A149" s="10">
        <v>141</v>
      </c>
      <c r="B149" s="52" t="s">
        <v>99</v>
      </c>
      <c r="C149" s="2" t="s">
        <v>101</v>
      </c>
      <c r="D149" s="2"/>
      <c r="E149" s="2"/>
      <c r="F149" s="40">
        <f>F150</f>
        <v>36</v>
      </c>
    </row>
    <row r="150" spans="1:6" ht="35.25" customHeight="1">
      <c r="A150" s="10">
        <v>142</v>
      </c>
      <c r="B150" s="55" t="s">
        <v>100</v>
      </c>
      <c r="C150" s="44" t="s">
        <v>85</v>
      </c>
      <c r="D150" s="2"/>
      <c r="E150" s="14"/>
      <c r="F150" s="41">
        <f>F151</f>
        <v>36</v>
      </c>
    </row>
    <row r="151" spans="1:6" ht="14.25" customHeight="1">
      <c r="A151" s="10">
        <v>143</v>
      </c>
      <c r="B151" s="31" t="s">
        <v>94</v>
      </c>
      <c r="C151" s="44" t="s">
        <v>85</v>
      </c>
      <c r="D151" s="2" t="s">
        <v>95</v>
      </c>
      <c r="E151" s="14"/>
      <c r="F151" s="41">
        <f>F152</f>
        <v>36</v>
      </c>
    </row>
    <row r="152" spans="1:6" ht="16.5" customHeight="1">
      <c r="A152" s="10">
        <v>144</v>
      </c>
      <c r="B152" s="43" t="s">
        <v>82</v>
      </c>
      <c r="C152" s="44" t="s">
        <v>85</v>
      </c>
      <c r="D152" s="2" t="s">
        <v>86</v>
      </c>
      <c r="E152" s="14"/>
      <c r="F152" s="41">
        <f>F153</f>
        <v>36</v>
      </c>
    </row>
    <row r="153" spans="1:6" ht="14.25" customHeight="1">
      <c r="A153" s="10">
        <v>145</v>
      </c>
      <c r="B153" s="32" t="s">
        <v>84</v>
      </c>
      <c r="C153" s="44" t="s">
        <v>85</v>
      </c>
      <c r="D153" s="2" t="s">
        <v>86</v>
      </c>
      <c r="E153" s="14" t="s">
        <v>87</v>
      </c>
      <c r="F153" s="41">
        <f>F154</f>
        <v>36</v>
      </c>
    </row>
    <row r="154" spans="1:6" ht="12.75" customHeight="1">
      <c r="A154" s="10">
        <v>146</v>
      </c>
      <c r="B154" s="32" t="s">
        <v>83</v>
      </c>
      <c r="C154" s="44" t="s">
        <v>85</v>
      </c>
      <c r="D154" s="2" t="s">
        <v>86</v>
      </c>
      <c r="E154" s="14" t="s">
        <v>88</v>
      </c>
      <c r="F154" s="41">
        <v>36</v>
      </c>
    </row>
    <row r="155" spans="1:6" ht="25.5" customHeight="1">
      <c r="A155" s="10">
        <v>147</v>
      </c>
      <c r="B155" s="55" t="s">
        <v>96</v>
      </c>
      <c r="C155" s="54" t="s">
        <v>97</v>
      </c>
      <c r="D155" s="56"/>
      <c r="E155" s="14"/>
      <c r="F155" s="41">
        <f>F156</f>
        <v>5</v>
      </c>
    </row>
    <row r="156" spans="1:6" ht="12.75" customHeight="1">
      <c r="A156" s="10">
        <v>148</v>
      </c>
      <c r="B156" s="55" t="s">
        <v>17</v>
      </c>
      <c r="C156" s="54" t="s">
        <v>98</v>
      </c>
      <c r="D156" s="57" t="s">
        <v>21</v>
      </c>
      <c r="E156" s="14"/>
      <c r="F156" s="41">
        <f>F157</f>
        <v>5</v>
      </c>
    </row>
    <row r="157" spans="1:6" ht="12.75" customHeight="1">
      <c r="A157" s="10">
        <v>149</v>
      </c>
      <c r="B157" s="55" t="s">
        <v>23</v>
      </c>
      <c r="C157" s="54" t="s">
        <v>98</v>
      </c>
      <c r="D157" s="57" t="s">
        <v>24</v>
      </c>
      <c r="E157" s="14"/>
      <c r="F157" s="41">
        <v>5</v>
      </c>
    </row>
    <row r="158" spans="1:6" ht="12.75" customHeight="1">
      <c r="A158" s="10">
        <v>150</v>
      </c>
      <c r="B158" s="53" t="s">
        <v>5</v>
      </c>
      <c r="C158" s="54" t="s">
        <v>98</v>
      </c>
      <c r="D158" s="57" t="s">
        <v>24</v>
      </c>
      <c r="E158" s="14" t="s">
        <v>26</v>
      </c>
      <c r="F158" s="41">
        <f>F159</f>
        <v>5</v>
      </c>
    </row>
    <row r="159" spans="1:6" ht="12.75" customHeight="1">
      <c r="A159" s="10">
        <v>151</v>
      </c>
      <c r="B159" s="53" t="s">
        <v>6</v>
      </c>
      <c r="C159" s="54" t="s">
        <v>98</v>
      </c>
      <c r="D159" s="57" t="s">
        <v>24</v>
      </c>
      <c r="E159" s="14" t="s">
        <v>29</v>
      </c>
      <c r="F159" s="41">
        <f>F157</f>
        <v>5</v>
      </c>
    </row>
    <row r="160" spans="1:6" ht="12">
      <c r="A160" s="10"/>
      <c r="B160" s="71" t="s">
        <v>42</v>
      </c>
      <c r="C160" s="72"/>
      <c r="D160" s="72"/>
      <c r="E160" s="72"/>
      <c r="F160" s="42">
        <f>F9+F103+F115+F155</f>
        <v>14303.45</v>
      </c>
    </row>
  </sheetData>
  <sheetProtection/>
  <autoFilter ref="A4:F160"/>
  <mergeCells count="9">
    <mergeCell ref="C1:F1"/>
    <mergeCell ref="B160:E160"/>
    <mergeCell ref="A2:F2"/>
    <mergeCell ref="A4:A7"/>
    <mergeCell ref="F4:F7"/>
    <mergeCell ref="C4:C7"/>
    <mergeCell ref="B4:B7"/>
    <mergeCell ref="D4:D7"/>
    <mergeCell ref="E4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111</cp:lastModifiedBy>
  <cp:lastPrinted>2023-01-09T03:23:49Z</cp:lastPrinted>
  <dcterms:created xsi:type="dcterms:W3CDTF">2015-02-09T07:27:37Z</dcterms:created>
  <dcterms:modified xsi:type="dcterms:W3CDTF">2023-01-09T03:23:53Z</dcterms:modified>
  <cp:category/>
  <cp:version/>
  <cp:contentType/>
  <cp:contentStatus/>
</cp:coreProperties>
</file>